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A1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<sst xmlns="http://schemas.openxmlformats.org/spreadsheetml/2006/main" count="29" uniqueCount="15">
  <si>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V.-A.1</t>
  </si>
  <si>
    <t>Lubrifiants automobiles</t>
  </si>
  <si>
    <t>Lubrifiants industriels</t>
  </si>
  <si>
    <t>Tonnes</t>
  </si>
  <si>
    <t>%</t>
  </si>
  <si>
    <t>ENI FRANCE</t>
  </si>
  <si>
    <t>BP + CASTROL</t>
  </si>
  <si>
    <t>ESSO + MOBIL</t>
  </si>
  <si>
    <t>PETROLES SHELL</t>
  </si>
  <si>
    <t>TOTAL FRANCE</t>
  </si>
  <si>
    <t>TOTAL</t>
  </si>
  <si>
    <r>
      <rPr>
        <b/>
        <sz val="10"/>
        <color indexed="18"/>
        <rFont val="Verdana"/>
        <family val="2"/>
      </rPr>
      <t>CENTRE PROFESSIONNEL DES LUBRIFIANTS</t>
    </r>
    <r>
      <rPr>
        <sz val="10"/>
        <color indexed="18"/>
        <rFont val="Verdana"/>
        <family val="2"/>
      </rPr>
      <t xml:space="preserve">
1 rue François Jacob
92500 RUEIL MALMAISON
Tél. : (33) 01 47 52 95 80</t>
    </r>
  </si>
  <si>
    <t>VENTES DIRECTES DE LUBRIFIANTS À LA CONSOMMATION SUR LE MARCHE INTÉRIEUR
(CIRCUIT A.1)</t>
  </si>
  <si>
    <t>Mai 2022</t>
  </si>
  <si>
    <t>Juin 2021 - Mai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</si>
</sst>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4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name val="Verdana"/>
      <family val="2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30" borderId="3" applyNumberFormat="0" applyFont="0" applyAlignment="0" applyProtection="0"/>
    <xf numFmtId="9" fontId="1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right" vertical="center" indent="2" shrinkToFit="1"/>
    </xf>
    <xf numFmtId="2" fontId="12" fillId="0" borderId="13" xfId="0" applyNumberFormat="1" applyFont="1" applyFill="1" applyBorder="1" applyAlignment="1">
      <alignment horizontal="right" vertical="center" indent="2" shrinkToFit="1"/>
    </xf>
    <xf numFmtId="3" fontId="12" fillId="0" borderId="13" xfId="0" applyNumberFormat="1" applyFont="1" applyFill="1" applyBorder="1" applyAlignment="1">
      <alignment horizontal="right" vertical="center" indent="2" shrinkToFit="1"/>
    </xf>
    <xf numFmtId="3" fontId="12" fillId="0" borderId="10" xfId="0" applyNumberFormat="1" applyFont="1" applyFill="1" applyBorder="1" applyAlignment="1">
      <alignment horizontal="right" vertical="center" indent="2" shrinkToFit="1"/>
    </xf>
    <xf numFmtId="2" fontId="12" fillId="0" borderId="10" xfId="0" applyNumberFormat="1" applyFont="1" applyFill="1" applyBorder="1" applyAlignment="1">
      <alignment horizontal="right" vertical="center" indent="2" shrinkToFit="1"/>
    </xf>
    <xf numFmtId="0" fontId="12" fillId="0" borderId="0" xfId="0" applyFont="1" applyFill="1" applyBorder="1" applyAlignment="1">
      <alignment horizontal="right" vertical="center" wrapText="1" indent="2"/>
    </xf>
    <xf numFmtId="3" fontId="13" fillId="0" borderId="10" xfId="0" applyNumberFormat="1" applyFont="1" applyFill="1" applyBorder="1" applyAlignment="1">
      <alignment horizontal="right" vertical="center" indent="2" shrinkToFit="1"/>
    </xf>
    <xf numFmtId="2" fontId="6" fillId="0" borderId="10" xfId="0" applyNumberFormat="1" applyFont="1" applyFill="1" applyBorder="1" applyAlignment="1">
      <alignment horizontal="right" vertical="center" wrapText="1" indent="2"/>
    </xf>
    <xf numFmtId="0" fontId="7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4.66015625" style="1" customWidth="1"/>
    <col min="2" max="2" width="24.16015625" style="1" customWidth="1"/>
    <col min="3" max="6" width="16.83203125" style="1" customWidth="1"/>
    <col min="7" max="7" width="4.66015625" style="1" customWidth="1"/>
    <col min="8" max="16384" width="9.33203125" style="1" customWidth="1"/>
  </cols>
  <sheetData>
    <row r="1" spans="1:3" ht="54.75" customHeight="1">
      <c r="A1" s="34" t="s">
        <v>11</v>
      </c>
      <c r="B1" s="34"/>
      <c r="C1" s="34"/>
    </row>
    <row r="2" ht="18">
      <c r="F2" s="16" t="s">
        <v>0</v>
      </c>
    </row>
    <row r="4" spans="1:7" s="19" customFormat="1" ht="114.75" customHeight="1">
      <c r="A4" s="35" t="s">
        <v>12</v>
      </c>
      <c r="B4" s="35"/>
      <c r="C4" s="35"/>
      <c r="D4" s="35"/>
      <c r="E4" s="35"/>
      <c r="F4" s="35"/>
      <c r="G4" s="18"/>
    </row>
    <row r="5" ht="19.5" customHeight="1">
      <c r="A5" s="17"/>
    </row>
    <row r="6" spans="1:7" ht="15.75" customHeight="1">
      <c r="A6" s="36" t="s">
        <v>13</v>
      </c>
      <c r="B6" s="36"/>
      <c r="C6" s="4"/>
      <c r="D6" s="4"/>
      <c r="E6" s="4"/>
      <c r="F6" s="4"/>
      <c r="G6" s="4"/>
    </row>
    <row r="7" spans="1:6" ht="10.5" customHeight="1">
      <c r="A7" s="27"/>
      <c r="B7" s="28"/>
      <c r="C7" s="28"/>
      <c r="D7" s="28"/>
      <c r="E7" s="28"/>
      <c r="F7" s="29"/>
    </row>
    <row r="8" spans="1:6" ht="36.75" customHeight="1">
      <c r="A8" s="30"/>
      <c r="B8" s="31"/>
      <c r="C8" s="20" t="s">
        <v>1</v>
      </c>
      <c r="D8" s="21"/>
      <c r="E8" s="20" t="s">
        <v>2</v>
      </c>
      <c r="F8" s="21"/>
    </row>
    <row r="9" spans="1:6" ht="12" customHeight="1">
      <c r="A9" s="22"/>
      <c r="B9" s="23"/>
      <c r="C9" s="23"/>
      <c r="D9" s="23"/>
      <c r="E9" s="23"/>
      <c r="F9" s="24"/>
    </row>
    <row r="10" spans="1:6" ht="14.25" customHeight="1">
      <c r="A10" s="22"/>
      <c r="B10" s="24"/>
      <c r="C10" s="2" t="s">
        <v>3</v>
      </c>
      <c r="D10" s="3" t="s">
        <v>4</v>
      </c>
      <c r="E10" s="2" t="s">
        <v>3</v>
      </c>
      <c r="F10" s="3" t="s">
        <v>4</v>
      </c>
    </row>
    <row r="11" spans="1:6" ht="12" customHeight="1">
      <c r="A11" s="22"/>
      <c r="B11" s="23"/>
      <c r="C11" s="23"/>
      <c r="D11" s="23"/>
      <c r="E11" s="23"/>
      <c r="F11" s="24"/>
    </row>
    <row r="12" spans="1:6" ht="21.75" customHeight="1">
      <c r="A12" s="25" t="s">
        <v>5</v>
      </c>
      <c r="B12" s="26"/>
      <c r="C12" s="8">
        <v>302</v>
      </c>
      <c r="D12" s="9">
        <f>ROUND(C12/C18*100,3)</f>
        <v>1.986</v>
      </c>
      <c r="E12" s="8">
        <v>109</v>
      </c>
      <c r="F12" s="9">
        <f>ROUND(E12/E18*100,3)</f>
        <v>2.477</v>
      </c>
    </row>
    <row r="13" spans="1:6" ht="21.75" customHeight="1">
      <c r="A13" s="25" t="s">
        <v>6</v>
      </c>
      <c r="B13" s="26"/>
      <c r="C13" s="10">
        <v>1643</v>
      </c>
      <c r="D13" s="9">
        <f>ROUND(C13/C18*100,3)</f>
        <v>10.806</v>
      </c>
      <c r="E13" s="8">
        <v>297</v>
      </c>
      <c r="F13" s="9">
        <f>ROUND(E13/E18*100,3)</f>
        <v>6.748</v>
      </c>
    </row>
    <row r="14" spans="1:6" ht="21.75" customHeight="1">
      <c r="A14" s="25" t="s">
        <v>7</v>
      </c>
      <c r="B14" s="26"/>
      <c r="C14" s="10">
        <v>2134</v>
      </c>
      <c r="D14" s="9">
        <f>ROUND(C14/C18*100,3)</f>
        <v>14.036</v>
      </c>
      <c r="E14" s="10">
        <v>703</v>
      </c>
      <c r="F14" s="9">
        <f>ROUND(E14/E18*100,3)</f>
        <v>15.974</v>
      </c>
    </row>
    <row r="15" spans="1:6" ht="21.75" customHeight="1">
      <c r="A15" s="25" t="s">
        <v>8</v>
      </c>
      <c r="B15" s="26"/>
      <c r="C15" s="10">
        <v>3340</v>
      </c>
      <c r="D15" s="9">
        <f>ROUND(C15/C18*100,3)</f>
        <v>21.968</v>
      </c>
      <c r="E15" s="8">
        <v>655</v>
      </c>
      <c r="F15" s="9">
        <f>ROUND(E15/E18*100,3)</f>
        <v>14.883</v>
      </c>
    </row>
    <row r="16" spans="1:6" ht="21.75" customHeight="1">
      <c r="A16" s="25" t="s">
        <v>9</v>
      </c>
      <c r="B16" s="26"/>
      <c r="C16" s="11">
        <v>7785</v>
      </c>
      <c r="D16" s="12">
        <f>ROUND(C16/C18*100,3)</f>
        <v>51.204</v>
      </c>
      <c r="E16" s="11">
        <v>2637</v>
      </c>
      <c r="F16" s="12">
        <f>ROUND(E16/E18*100,3)</f>
        <v>59.918</v>
      </c>
    </row>
    <row r="17" spans="1:6" ht="10.5" customHeight="1">
      <c r="A17" s="5"/>
      <c r="B17" s="6"/>
      <c r="C17" s="13"/>
      <c r="D17" s="13"/>
      <c r="E17" s="13"/>
      <c r="F17" s="9"/>
    </row>
    <row r="18" spans="1:6" ht="25.5" customHeight="1">
      <c r="A18" s="20" t="s">
        <v>10</v>
      </c>
      <c r="B18" s="21"/>
      <c r="C18" s="14">
        <f>SUM(C12:C17)</f>
        <v>15204</v>
      </c>
      <c r="D18" s="15">
        <f>SUM(D12:D16)</f>
        <v>100</v>
      </c>
      <c r="E18" s="14">
        <f>SUM(E12:E17)</f>
        <v>4401</v>
      </c>
      <c r="F18" s="15">
        <f>SUM(F12:F16)</f>
        <v>100</v>
      </c>
    </row>
    <row r="19" spans="1:7" ht="15.75" customHeight="1">
      <c r="A19" s="32" t="s">
        <v>14</v>
      </c>
      <c r="B19" s="32"/>
      <c r="C19" s="33"/>
      <c r="D19" s="4"/>
      <c r="E19" s="4"/>
      <c r="F19" s="4"/>
      <c r="G19" s="4"/>
    </row>
    <row r="20" spans="1:6" ht="10.5" customHeight="1">
      <c r="A20" s="27"/>
      <c r="B20" s="28"/>
      <c r="C20" s="28"/>
      <c r="D20" s="28"/>
      <c r="E20" s="28"/>
      <c r="F20" s="29"/>
    </row>
    <row r="21" spans="1:6" ht="36" customHeight="1">
      <c r="A21" s="30"/>
      <c r="B21" s="31"/>
      <c r="C21" s="20" t="s">
        <v>1</v>
      </c>
      <c r="D21" s="21"/>
      <c r="E21" s="20" t="s">
        <v>2</v>
      </c>
      <c r="F21" s="21"/>
    </row>
    <row r="22" spans="1:6" ht="12" customHeight="1">
      <c r="A22" s="22"/>
      <c r="B22" s="23"/>
      <c r="C22" s="23"/>
      <c r="D22" s="23"/>
      <c r="E22" s="23"/>
      <c r="F22" s="24"/>
    </row>
    <row r="23" spans="1:6" ht="14.25" customHeight="1">
      <c r="A23" s="22"/>
      <c r="B23" s="24"/>
      <c r="C23" s="2" t="s">
        <v>3</v>
      </c>
      <c r="D23" s="3" t="s">
        <v>4</v>
      </c>
      <c r="E23" s="2" t="s">
        <v>3</v>
      </c>
      <c r="F23" s="3" t="s">
        <v>4</v>
      </c>
    </row>
    <row r="24" spans="1:6" ht="12" customHeight="1">
      <c r="A24" s="22"/>
      <c r="B24" s="23"/>
      <c r="C24" s="23"/>
      <c r="D24" s="23"/>
      <c r="E24" s="23"/>
      <c r="F24" s="24"/>
    </row>
    <row r="25" spans="1:6" ht="21.75" customHeight="1">
      <c r="A25" s="25" t="s">
        <v>5</v>
      </c>
      <c r="B25" s="26"/>
      <c r="C25" s="10">
        <v>2706</v>
      </c>
      <c r="D25" s="9">
        <f>ROUND(C25/C31*100,3)</f>
        <v>1.583</v>
      </c>
      <c r="E25" s="10">
        <v>1154</v>
      </c>
      <c r="F25" s="9">
        <f>ROUND(E25/E31*100,3)</f>
        <v>1.835</v>
      </c>
    </row>
    <row r="26" spans="1:6" ht="21.75" customHeight="1">
      <c r="A26" s="25" t="s">
        <v>6</v>
      </c>
      <c r="B26" s="26"/>
      <c r="C26" s="10">
        <v>16465</v>
      </c>
      <c r="D26" s="9">
        <f>ROUND(C26/C31*100,3)</f>
        <v>9.631</v>
      </c>
      <c r="E26" s="10">
        <v>3669</v>
      </c>
      <c r="F26" s="9">
        <f>ROUND(E26/E31*100,3)</f>
        <v>5.833</v>
      </c>
    </row>
    <row r="27" spans="1:6" ht="21.75" customHeight="1">
      <c r="A27" s="25" t="s">
        <v>7</v>
      </c>
      <c r="B27" s="26"/>
      <c r="C27" s="10">
        <v>24296</v>
      </c>
      <c r="D27" s="9">
        <f>ROUND(C27/C31*100,2)</f>
        <v>14.21</v>
      </c>
      <c r="E27" s="10">
        <v>11302</v>
      </c>
      <c r="F27" s="9">
        <f>ROUND(E27/E31*100,3)</f>
        <v>17.968</v>
      </c>
    </row>
    <row r="28" spans="1:6" ht="21.75" customHeight="1">
      <c r="A28" s="25" t="s">
        <v>8</v>
      </c>
      <c r="B28" s="26"/>
      <c r="C28" s="10">
        <v>36152</v>
      </c>
      <c r="D28" s="9">
        <f>ROUND(C28/C31*100,2)</f>
        <v>21.15</v>
      </c>
      <c r="E28" s="10">
        <v>11154</v>
      </c>
      <c r="F28" s="9">
        <f>ROUND(E28/E31*100,3)</f>
        <v>17.733</v>
      </c>
    </row>
    <row r="29" spans="1:6" ht="21.75" customHeight="1">
      <c r="A29" s="25" t="s">
        <v>9</v>
      </c>
      <c r="B29" s="26"/>
      <c r="C29" s="11">
        <v>91345</v>
      </c>
      <c r="D29" s="12">
        <f>ROUND(C29/C31*100,2)</f>
        <v>53.43</v>
      </c>
      <c r="E29" s="11">
        <v>35620</v>
      </c>
      <c r="F29" s="12">
        <f>ROUND(E29/E31*100,3)</f>
        <v>56.63</v>
      </c>
    </row>
    <row r="30" spans="1:6" ht="10.5" customHeight="1">
      <c r="A30" s="5"/>
      <c r="B30" s="6"/>
      <c r="C30" s="6"/>
      <c r="D30" s="6"/>
      <c r="E30" s="6"/>
      <c r="F30" s="7"/>
    </row>
    <row r="31" spans="1:6" ht="25.5" customHeight="1">
      <c r="A31" s="20" t="s">
        <v>10</v>
      </c>
      <c r="B31" s="21"/>
      <c r="C31" s="14">
        <f>SUM(C25:C30)</f>
        <v>170964</v>
      </c>
      <c r="D31" s="15">
        <v>100</v>
      </c>
      <c r="E31" s="14">
        <f>SUM(E25:E30)</f>
        <v>62899</v>
      </c>
      <c r="F31" s="15">
        <f>SUM(F25:F29)</f>
        <v>99.999</v>
      </c>
    </row>
  </sheetData>
  <sheetProtection/>
  <mergeCells count="30">
    <mergeCell ref="A19:C19"/>
    <mergeCell ref="A1:C1"/>
    <mergeCell ref="A4:F4"/>
    <mergeCell ref="A6:B6"/>
    <mergeCell ref="A14:B14"/>
    <mergeCell ref="A15:B15"/>
    <mergeCell ref="A16:B16"/>
    <mergeCell ref="A13:B13"/>
    <mergeCell ref="A7:F7"/>
    <mergeCell ref="A8:B8"/>
    <mergeCell ref="C8:D8"/>
    <mergeCell ref="A20:F20"/>
    <mergeCell ref="A21:B21"/>
    <mergeCell ref="C21:D21"/>
    <mergeCell ref="E21:F21"/>
    <mergeCell ref="A9:F9"/>
    <mergeCell ref="A10:B10"/>
    <mergeCell ref="A18:B18"/>
    <mergeCell ref="A11:F11"/>
    <mergeCell ref="A12:B12"/>
    <mergeCell ref="E8:F8"/>
    <mergeCell ref="A31:B31"/>
    <mergeCell ref="A22:F22"/>
    <mergeCell ref="A23:B23"/>
    <mergeCell ref="A24:F24"/>
    <mergeCell ref="A25:B25"/>
    <mergeCell ref="A26:B26"/>
    <mergeCell ref="A27:B27"/>
    <mergeCell ref="A28:B28"/>
    <mergeCell ref="A29:B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VA1.doc</dc:title>
  <dc:subject/>
  <dc:creator>kgranvilliers</dc:creator>
  <cp:keywords/>
  <dc:description/>
  <cp:lastModifiedBy>Katty Granvilliers</cp:lastModifiedBy>
  <cp:lastPrinted>2022-03-31T11:02:14Z</cp:lastPrinted>
  <dcterms:created xsi:type="dcterms:W3CDTF">2019-03-29T14:25:52Z</dcterms:created>
  <dcterms:modified xsi:type="dcterms:W3CDTF">2023-07-17T10:51:19Z</dcterms:modified>
  <cp:category/>
  <cp:version/>
  <cp:contentType/>
  <cp:contentStatus/>
</cp:coreProperties>
</file>